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 firstSheet="1" activeTab="6"/>
  </bookViews>
  <sheets>
    <sheet name="ITINERÁRIOS 01,02,03" sheetId="1" r:id="rId1"/>
    <sheet name="ITINERÁRIOS 04,15" sheetId="2" r:id="rId2"/>
    <sheet name="ITINERÁRIOS 05,06,07,08" sheetId="3" r:id="rId3"/>
    <sheet name="ITINERÁRIO 09" sheetId="4" r:id="rId4"/>
    <sheet name="ITINERÁRIO 10" sheetId="5" r:id="rId5"/>
    <sheet name="ITINERÁRIO 11" sheetId="6" r:id="rId6"/>
    <sheet name="ITINERÁRIO 12" sheetId="7" r:id="rId7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7"/>
  <c r="C7" i="6"/>
  <c r="E8" i="3"/>
  <c r="C8"/>
  <c r="C7"/>
  <c r="E8" i="1" l="1"/>
  <c r="E7"/>
  <c r="C8"/>
  <c r="C8" i="2" l="1"/>
  <c r="C8" i="7" l="1"/>
  <c r="C8" i="6"/>
  <c r="C8" i="5"/>
  <c r="C8" i="4"/>
  <c r="C7" i="1"/>
  <c r="C7" i="5"/>
  <c r="E31" l="1"/>
  <c r="C7" i="4"/>
  <c r="C7" i="2"/>
  <c r="E25" i="1"/>
  <c r="E31" l="1"/>
  <c r="E14" i="4"/>
  <c r="E31" i="2"/>
  <c r="E31" i="3"/>
  <c r="E14" i="2"/>
  <c r="E19" i="7" l="1"/>
  <c r="E15" i="4"/>
  <c r="E15" i="3"/>
  <c r="E15" i="6"/>
  <c r="E15" i="2"/>
  <c r="E19"/>
  <c r="E33" i="7" l="1"/>
  <c r="E37" s="1"/>
  <c r="E38" s="1"/>
  <c r="E33" i="6"/>
  <c r="E33" i="1"/>
  <c r="E37" s="1"/>
  <c r="E38" s="1"/>
  <c r="E33" i="2"/>
  <c r="E37" s="1"/>
  <c r="E33" i="4"/>
  <c r="E37" l="1"/>
  <c r="E38" s="1"/>
  <c r="E39" i="7"/>
  <c r="E41" s="1"/>
  <c r="E37" i="6"/>
  <c r="E38" i="2"/>
  <c r="E39" i="1"/>
  <c r="E41" s="1"/>
  <c r="E38" i="6" l="1"/>
  <c r="E39" s="1"/>
  <c r="E41" s="1"/>
  <c r="E39" i="4"/>
  <c r="E41" s="1"/>
  <c r="E8" s="1"/>
  <c r="E39" i="2"/>
  <c r="E41" s="1"/>
  <c r="E33" i="5" l="1"/>
  <c r="E37" l="1"/>
  <c r="E38" s="1"/>
  <c r="E39" s="1"/>
  <c r="E41" s="1"/>
  <c r="E33" i="3" l="1"/>
  <c r="E37" s="1"/>
  <c r="E38" l="1"/>
  <c r="E39" l="1"/>
  <c r="E41" s="1"/>
</calcChain>
</file>

<file path=xl/sharedStrings.xml><?xml version="1.0" encoding="utf-8"?>
<sst xmlns="http://schemas.openxmlformats.org/spreadsheetml/2006/main" count="273" uniqueCount="53">
  <si>
    <t>RESULTADOS OBTIDOS</t>
  </si>
  <si>
    <t>Média de dia por mês</t>
  </si>
  <si>
    <t>Valor mensal</t>
  </si>
  <si>
    <t>Percurso diário (Km)</t>
  </si>
  <si>
    <t>Valor Km</t>
  </si>
  <si>
    <t>Percurso mensal (Km)</t>
  </si>
  <si>
    <t>Valor diário</t>
  </si>
  <si>
    <t>Média de passageiros</t>
  </si>
  <si>
    <t>CÁLCULOS - CUSTOS FIXOS</t>
  </si>
  <si>
    <t>Custo por KM</t>
  </si>
  <si>
    <t>Custos com Pessoal</t>
  </si>
  <si>
    <t>Total - encargos sociais/km</t>
  </si>
  <si>
    <t>Taxas</t>
  </si>
  <si>
    <t>Total de taxas por Km</t>
  </si>
  <si>
    <t>CÁLCULO DE CUSTOS VARIÁVEIS</t>
  </si>
  <si>
    <t>Total de custos variáveis por Km</t>
  </si>
  <si>
    <t>MANUTENÇÃO</t>
  </si>
  <si>
    <t>Total de manutenção por Km</t>
  </si>
  <si>
    <t>VALOR TOTAL DE CUSTOS POR KM/RODADO</t>
  </si>
  <si>
    <t>CÁLCULO DE CUSTOS SOBRE O VALOR COBRADO</t>
  </si>
  <si>
    <t>Total</t>
  </si>
  <si>
    <t>VALOR TOTAL POR KM/RODADO</t>
  </si>
  <si>
    <t>PLANILHA DE CUSTO - ITINERÁRIO 09</t>
  </si>
  <si>
    <t>PLANILHA DE CUSTO - ITINERÁRIO 10</t>
  </si>
  <si>
    <t>PLANILHA DE CUSTO - ITINERÁRIO 11</t>
  </si>
  <si>
    <t>PLANILHA DE CUSTO - ITINERÁRIO 12</t>
  </si>
  <si>
    <t>Percurso-ano - 200 dias(Km)</t>
  </si>
  <si>
    <t>Valor - ano</t>
  </si>
  <si>
    <t xml:space="preserve">Impostos </t>
  </si>
  <si>
    <t>Contabilidade</t>
  </si>
  <si>
    <t>Despesas administrativas</t>
  </si>
  <si>
    <t xml:space="preserve">Seguro de Passageiros </t>
  </si>
  <si>
    <t>Seguro de Passageiros</t>
  </si>
  <si>
    <t xml:space="preserve">Licenciamento </t>
  </si>
  <si>
    <t>Licenciamento</t>
  </si>
  <si>
    <t xml:space="preserve">Mecânica </t>
  </si>
  <si>
    <t>Mecânica Mensal</t>
  </si>
  <si>
    <t>Mecânica</t>
  </si>
  <si>
    <t>Impostos</t>
  </si>
  <si>
    <t xml:space="preserve">IPVA </t>
  </si>
  <si>
    <t>IPVA</t>
  </si>
  <si>
    <t>IPVA (2% do valor do veículo )</t>
  </si>
  <si>
    <t xml:space="preserve">Lucro </t>
  </si>
  <si>
    <t xml:space="preserve">PLANILHA DE CUSTO - ITINERÁRIO 01, 02,03 </t>
  </si>
  <si>
    <t>Lucro</t>
  </si>
  <si>
    <t>PLANILHA DE CUSTO - ITINERÁRIOS 04, 15</t>
  </si>
  <si>
    <t>PLANILHA DE CUSTO - ITINERÁRIOS 05,06,07,08</t>
  </si>
  <si>
    <t>Óleo/Lubrificante = (20L / 10.000 km-rodad) x Valor por L (R$0,00)</t>
  </si>
  <si>
    <t>Combustível = ((1L/2,0Km rodad) x R$0,00(valor litro))</t>
  </si>
  <si>
    <r>
      <t>Pneus ((2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pn x R$ 0,00 + 4pn x R$0,00)/60.000 km rodados)</t>
    </r>
  </si>
  <si>
    <t>Combustível = ((1L/3,0Km rodad) x R$0,00(valor litro))</t>
  </si>
  <si>
    <t>Combustível = ((1L/2Km rodad) x R$0,00(valor litro))</t>
  </si>
  <si>
    <t>Combustível = ((1L/3Km rodad) x R$0,00(valor litro))</t>
  </si>
</sst>
</file>

<file path=xl/styles.xml><?xml version="1.0" encoding="utf-8"?>
<styleSheet xmlns="http://schemas.openxmlformats.org/spreadsheetml/2006/main">
  <numFmts count="3"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_-&quot;R$&quot;\ * #,##0.000_-;\-&quot;R$&quot;\ * #,##0.000_-;_-&quot;R$&quot;\ 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2" applyFont="1" applyBorder="1"/>
    <xf numFmtId="0" fontId="2" fillId="3" borderId="1" xfId="0" applyFont="1" applyFill="1" applyBorder="1"/>
    <xf numFmtId="164" fontId="2" fillId="0" borderId="1" xfId="2" applyFont="1" applyBorder="1"/>
    <xf numFmtId="166" fontId="0" fillId="0" borderId="1" xfId="2" applyNumberFormat="1" applyFont="1" applyBorder="1"/>
    <xf numFmtId="164" fontId="2" fillId="2" borderId="1" xfId="2" applyFont="1" applyFill="1" applyBorder="1" applyAlignment="1"/>
    <xf numFmtId="164" fontId="0" fillId="0" borderId="1" xfId="2" applyNumberFormat="1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0" fillId="0" borderId="1" xfId="1" applyFont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64" fontId="2" fillId="0" borderId="1" xfId="2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0" fillId="0" borderId="2" xfId="1" applyFont="1" applyBorder="1" applyAlignment="1">
      <alignment horizontal="center"/>
    </xf>
    <xf numFmtId="165" fontId="0" fillId="0" borderId="3" xfId="1" applyFont="1" applyBorder="1" applyAlignment="1">
      <alignment horizontal="center"/>
    </xf>
    <xf numFmtId="165" fontId="0" fillId="0" borderId="4" xfId="1" applyFont="1" applyBorder="1" applyAlignment="1">
      <alignment horizontal="center"/>
    </xf>
  </cellXfs>
  <cellStyles count="3">
    <cellStyle name="Moeda" xfId="2" builtinId="4"/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41"/>
  <sheetViews>
    <sheetView workbookViewId="0">
      <selection activeCell="B32" sqref="B32:E32"/>
    </sheetView>
  </sheetViews>
  <sheetFormatPr defaultRowHeight="15"/>
  <cols>
    <col min="2" max="2" width="23" customWidth="1"/>
    <col min="3" max="3" width="39.42578125" customWidth="1"/>
    <col min="4" max="4" width="13.140625" customWidth="1"/>
    <col min="5" max="5" width="21.85546875" customWidth="1"/>
  </cols>
  <sheetData>
    <row r="2" spans="2:5">
      <c r="B2" s="14" t="s">
        <v>43</v>
      </c>
      <c r="C2" s="14"/>
      <c r="D2" s="14"/>
      <c r="E2" s="14"/>
    </row>
    <row r="3" spans="2:5">
      <c r="B3" s="13"/>
      <c r="C3" s="13"/>
      <c r="D3" s="13"/>
      <c r="E3" s="13"/>
    </row>
    <row r="4" spans="2:5">
      <c r="B4" s="15" t="s">
        <v>0</v>
      </c>
      <c r="C4" s="15"/>
      <c r="D4" s="15"/>
      <c r="E4" s="15"/>
    </row>
    <row r="5" spans="2:5">
      <c r="B5" s="1" t="s">
        <v>1</v>
      </c>
      <c r="C5" s="2">
        <v>20</v>
      </c>
      <c r="D5" s="1" t="s">
        <v>2</v>
      </c>
      <c r="E5" s="3">
        <v>0</v>
      </c>
    </row>
    <row r="6" spans="2:5">
      <c r="B6" s="1" t="s">
        <v>3</v>
      </c>
      <c r="C6" s="2">
        <v>48</v>
      </c>
      <c r="D6" s="1" t="s">
        <v>4</v>
      </c>
      <c r="E6" s="3">
        <v>0</v>
      </c>
    </row>
    <row r="7" spans="2:5">
      <c r="B7" s="1" t="s">
        <v>5</v>
      </c>
      <c r="C7" s="2">
        <f>C6*C5</f>
        <v>960</v>
      </c>
      <c r="D7" s="1" t="s">
        <v>6</v>
      </c>
      <c r="E7" s="8">
        <f>E6*C6</f>
        <v>0</v>
      </c>
    </row>
    <row r="8" spans="2:5">
      <c r="B8" s="1" t="s">
        <v>26</v>
      </c>
      <c r="C8" s="2">
        <f>C6*200</f>
        <v>9600</v>
      </c>
      <c r="D8" s="1" t="s">
        <v>27</v>
      </c>
      <c r="E8" s="3">
        <f>E6*C8</f>
        <v>0</v>
      </c>
    </row>
    <row r="9" spans="2:5">
      <c r="B9" s="1" t="s">
        <v>7</v>
      </c>
      <c r="C9" s="2">
        <v>45</v>
      </c>
      <c r="D9" s="1"/>
      <c r="E9" s="3"/>
    </row>
    <row r="10" spans="2:5">
      <c r="B10" s="13"/>
      <c r="C10" s="13"/>
      <c r="D10" s="13"/>
      <c r="E10" s="13"/>
    </row>
    <row r="11" spans="2:5">
      <c r="B11" s="20" t="s">
        <v>8</v>
      </c>
      <c r="C11" s="21"/>
      <c r="D11" s="21"/>
      <c r="E11" s="22"/>
    </row>
    <row r="12" spans="2:5">
      <c r="B12" s="13"/>
      <c r="C12" s="13"/>
      <c r="D12" s="13"/>
      <c r="E12" s="4" t="s">
        <v>9</v>
      </c>
    </row>
    <row r="13" spans="2:5">
      <c r="B13" s="24" t="s">
        <v>10</v>
      </c>
      <c r="C13" s="1" t="s">
        <v>30</v>
      </c>
      <c r="D13" s="3">
        <v>0</v>
      </c>
      <c r="E13" s="3">
        <v>0</v>
      </c>
    </row>
    <row r="14" spans="2:5">
      <c r="B14" s="24"/>
      <c r="C14" s="1" t="s">
        <v>29</v>
      </c>
      <c r="D14" s="3">
        <v>0</v>
      </c>
      <c r="E14" s="3">
        <v>0</v>
      </c>
    </row>
    <row r="15" spans="2:5">
      <c r="B15" s="24"/>
      <c r="C15" s="12" t="s">
        <v>11</v>
      </c>
      <c r="D15" s="12"/>
      <c r="E15" s="5">
        <v>0</v>
      </c>
    </row>
    <row r="16" spans="2:5">
      <c r="B16" s="24" t="s">
        <v>12</v>
      </c>
      <c r="C16" s="17" t="s">
        <v>41</v>
      </c>
      <c r="D16" s="19"/>
      <c r="E16" s="3">
        <v>0</v>
      </c>
    </row>
    <row r="17" spans="2:5">
      <c r="B17" s="24"/>
      <c r="C17" s="17" t="s">
        <v>31</v>
      </c>
      <c r="D17" s="19"/>
      <c r="E17" s="3">
        <v>0</v>
      </c>
    </row>
    <row r="18" spans="2:5">
      <c r="B18" s="24"/>
      <c r="C18" s="9" t="s">
        <v>34</v>
      </c>
      <c r="D18" s="11"/>
      <c r="E18" s="6">
        <v>0</v>
      </c>
    </row>
    <row r="19" spans="2:5">
      <c r="B19" s="24"/>
      <c r="C19" s="25" t="s">
        <v>13</v>
      </c>
      <c r="D19" s="25"/>
      <c r="E19" s="5">
        <v>0</v>
      </c>
    </row>
    <row r="20" spans="2:5">
      <c r="B20" s="16"/>
      <c r="C20" s="16"/>
      <c r="D20" s="16"/>
      <c r="E20" s="16"/>
    </row>
    <row r="21" spans="2:5">
      <c r="B21" s="15" t="s">
        <v>14</v>
      </c>
      <c r="C21" s="15"/>
      <c r="D21" s="15"/>
      <c r="E21" s="15"/>
    </row>
    <row r="22" spans="2:5">
      <c r="B22" s="13"/>
      <c r="C22" s="13"/>
      <c r="D22" s="13"/>
      <c r="E22" s="4" t="s">
        <v>9</v>
      </c>
    </row>
    <row r="23" spans="2:5">
      <c r="B23" s="17" t="s">
        <v>48</v>
      </c>
      <c r="C23" s="18"/>
      <c r="D23" s="19"/>
      <c r="E23" s="3">
        <v>0</v>
      </c>
    </row>
    <row r="24" spans="2:5">
      <c r="B24" s="17" t="s">
        <v>47</v>
      </c>
      <c r="C24" s="18"/>
      <c r="D24" s="19"/>
      <c r="E24" s="3">
        <v>0</v>
      </c>
    </row>
    <row r="25" spans="2:5">
      <c r="B25" s="12" t="s">
        <v>15</v>
      </c>
      <c r="C25" s="12"/>
      <c r="D25" s="12"/>
      <c r="E25" s="5">
        <f>SUM(E23,E24)</f>
        <v>0</v>
      </c>
    </row>
    <row r="26" spans="2:5">
      <c r="B26" s="13"/>
      <c r="C26" s="13"/>
      <c r="D26" s="13"/>
      <c r="E26" s="13"/>
    </row>
    <row r="27" spans="2:5">
      <c r="B27" s="20" t="s">
        <v>16</v>
      </c>
      <c r="C27" s="21"/>
      <c r="D27" s="21"/>
      <c r="E27" s="22"/>
    </row>
    <row r="28" spans="2:5">
      <c r="B28" s="13"/>
      <c r="C28" s="13"/>
      <c r="D28" s="13"/>
      <c r="E28" s="4" t="s">
        <v>9</v>
      </c>
    </row>
    <row r="29" spans="2:5">
      <c r="B29" s="23" t="s">
        <v>36</v>
      </c>
      <c r="C29" s="23"/>
      <c r="D29" s="23"/>
      <c r="E29" s="3">
        <v>0</v>
      </c>
    </row>
    <row r="30" spans="2:5">
      <c r="B30" s="23" t="s">
        <v>49</v>
      </c>
      <c r="C30" s="23"/>
      <c r="D30" s="23"/>
      <c r="E30" s="3">
        <v>0</v>
      </c>
    </row>
    <row r="31" spans="2:5">
      <c r="B31" s="12" t="s">
        <v>17</v>
      </c>
      <c r="C31" s="12"/>
      <c r="D31" s="12"/>
      <c r="E31" s="5">
        <f>SUM(E29,E30)</f>
        <v>0</v>
      </c>
    </row>
    <row r="32" spans="2:5">
      <c r="B32" s="13"/>
      <c r="C32" s="13"/>
      <c r="D32" s="13"/>
      <c r="E32" s="13"/>
    </row>
    <row r="33" spans="2:5">
      <c r="B33" s="14" t="s">
        <v>18</v>
      </c>
      <c r="C33" s="14"/>
      <c r="D33" s="14"/>
      <c r="E33" s="7">
        <f>SUM(E31,E25,E19,E15)</f>
        <v>0</v>
      </c>
    </row>
    <row r="34" spans="2:5">
      <c r="B34" s="13"/>
      <c r="C34" s="13"/>
      <c r="D34" s="13"/>
      <c r="E34" s="13"/>
    </row>
    <row r="35" spans="2:5">
      <c r="B35" s="15" t="s">
        <v>19</v>
      </c>
      <c r="C35" s="15"/>
      <c r="D35" s="15"/>
      <c r="E35" s="15"/>
    </row>
    <row r="36" spans="2:5">
      <c r="B36" s="13"/>
      <c r="C36" s="13"/>
      <c r="D36" s="13"/>
      <c r="E36" s="4" t="s">
        <v>9</v>
      </c>
    </row>
    <row r="37" spans="2:5">
      <c r="B37" s="9" t="s">
        <v>42</v>
      </c>
      <c r="C37" s="10"/>
      <c r="D37" s="11"/>
      <c r="E37" s="3">
        <f>E33*68%</f>
        <v>0</v>
      </c>
    </row>
    <row r="38" spans="2:5">
      <c r="B38" s="9" t="s">
        <v>28</v>
      </c>
      <c r="C38" s="10"/>
      <c r="D38" s="11"/>
      <c r="E38" s="3">
        <f>(E33+E37)*30%</f>
        <v>0</v>
      </c>
    </row>
    <row r="39" spans="2:5">
      <c r="B39" s="12" t="s">
        <v>20</v>
      </c>
      <c r="C39" s="12"/>
      <c r="D39" s="12"/>
      <c r="E39" s="5">
        <f>SUM(E37:E38)</f>
        <v>0</v>
      </c>
    </row>
    <row r="40" spans="2:5">
      <c r="B40" s="13"/>
      <c r="C40" s="13"/>
      <c r="D40" s="13"/>
      <c r="E40" s="13"/>
    </row>
    <row r="41" spans="2:5">
      <c r="B41" s="14" t="s">
        <v>21</v>
      </c>
      <c r="C41" s="14"/>
      <c r="D41" s="14"/>
      <c r="E41" s="7">
        <f>SUM(E33,E39)</f>
        <v>0</v>
      </c>
    </row>
  </sheetData>
  <mergeCells count="35">
    <mergeCell ref="B12:D12"/>
    <mergeCell ref="B2:E2"/>
    <mergeCell ref="B3:E3"/>
    <mergeCell ref="B4:E4"/>
    <mergeCell ref="B10:E10"/>
    <mergeCell ref="B11:E11"/>
    <mergeCell ref="B13:B15"/>
    <mergeCell ref="C15:D15"/>
    <mergeCell ref="B16:B19"/>
    <mergeCell ref="C16:D16"/>
    <mergeCell ref="C17:D17"/>
    <mergeCell ref="C18:D18"/>
    <mergeCell ref="C19:D19"/>
    <mergeCell ref="B31:D31"/>
    <mergeCell ref="B20:E20"/>
    <mergeCell ref="B21:E21"/>
    <mergeCell ref="B22:D22"/>
    <mergeCell ref="B23:D23"/>
    <mergeCell ref="B24:D24"/>
    <mergeCell ref="B25:D25"/>
    <mergeCell ref="B26:E26"/>
    <mergeCell ref="B27:E27"/>
    <mergeCell ref="B28:D28"/>
    <mergeCell ref="B29:D29"/>
    <mergeCell ref="B30:D30"/>
    <mergeCell ref="B38:D38"/>
    <mergeCell ref="B39:D39"/>
    <mergeCell ref="B40:E40"/>
    <mergeCell ref="B41:D41"/>
    <mergeCell ref="B32:E32"/>
    <mergeCell ref="B33:D33"/>
    <mergeCell ref="B34:E34"/>
    <mergeCell ref="B35:E35"/>
    <mergeCell ref="B36:D36"/>
    <mergeCell ref="B37:D37"/>
  </mergeCells>
  <pageMargins left="0.511811024" right="0.511811024" top="0.78740157499999996" bottom="0.78740157499999996" header="0.31496062000000002" footer="0.31496062000000002"/>
  <pageSetup paperSize="8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41"/>
  <sheetViews>
    <sheetView topLeftCell="A7" zoomScaleNormal="100" workbookViewId="0">
      <selection activeCell="B38" sqref="B38:D38"/>
    </sheetView>
  </sheetViews>
  <sheetFormatPr defaultRowHeight="15"/>
  <cols>
    <col min="2" max="2" width="24" bestFit="1" customWidth="1"/>
    <col min="3" max="3" width="43.5703125" bestFit="1" customWidth="1"/>
    <col min="4" max="4" width="13.5703125" bestFit="1" customWidth="1"/>
    <col min="5" max="5" width="18" customWidth="1"/>
  </cols>
  <sheetData>
    <row r="2" spans="2:5">
      <c r="B2" s="14" t="s">
        <v>45</v>
      </c>
      <c r="C2" s="14"/>
      <c r="D2" s="14"/>
      <c r="E2" s="14"/>
    </row>
    <row r="3" spans="2:5">
      <c r="B3" s="13"/>
      <c r="C3" s="13"/>
      <c r="D3" s="13"/>
      <c r="E3" s="13"/>
    </row>
    <row r="4" spans="2:5">
      <c r="B4" s="15" t="s">
        <v>0</v>
      </c>
      <c r="C4" s="15"/>
      <c r="D4" s="15"/>
      <c r="E4" s="15"/>
    </row>
    <row r="5" spans="2:5">
      <c r="B5" s="1" t="s">
        <v>1</v>
      </c>
      <c r="C5" s="2">
        <v>20</v>
      </c>
      <c r="D5" s="1" t="s">
        <v>2</v>
      </c>
      <c r="E5" s="3">
        <v>0</v>
      </c>
    </row>
    <row r="6" spans="2:5">
      <c r="B6" s="1" t="s">
        <v>3</v>
      </c>
      <c r="C6" s="2">
        <v>120</v>
      </c>
      <c r="D6" s="1" t="s">
        <v>4</v>
      </c>
      <c r="E6" s="3">
        <v>0</v>
      </c>
    </row>
    <row r="7" spans="2:5">
      <c r="B7" s="1" t="s">
        <v>5</v>
      </c>
      <c r="C7" s="2">
        <f>C6*C5</f>
        <v>2400</v>
      </c>
      <c r="D7" s="1" t="s">
        <v>6</v>
      </c>
      <c r="E7" s="3">
        <v>0</v>
      </c>
    </row>
    <row r="8" spans="2:5">
      <c r="B8" s="1" t="s">
        <v>26</v>
      </c>
      <c r="C8" s="2">
        <f>C6*200</f>
        <v>24000</v>
      </c>
      <c r="D8" s="1" t="s">
        <v>27</v>
      </c>
      <c r="E8" s="3">
        <v>0</v>
      </c>
    </row>
    <row r="9" spans="2:5">
      <c r="B9" s="1" t="s">
        <v>7</v>
      </c>
      <c r="C9" s="2">
        <v>16</v>
      </c>
      <c r="D9" s="1"/>
      <c r="E9" s="3"/>
    </row>
    <row r="10" spans="2:5">
      <c r="B10" s="13"/>
      <c r="C10" s="13"/>
      <c r="D10" s="13"/>
      <c r="E10" s="13"/>
    </row>
    <row r="11" spans="2:5">
      <c r="B11" s="20" t="s">
        <v>8</v>
      </c>
      <c r="C11" s="21"/>
      <c r="D11" s="21"/>
      <c r="E11" s="22"/>
    </row>
    <row r="12" spans="2:5">
      <c r="B12" s="13"/>
      <c r="C12" s="13"/>
      <c r="D12" s="13"/>
      <c r="E12" s="4" t="s">
        <v>9</v>
      </c>
    </row>
    <row r="13" spans="2:5">
      <c r="B13" s="24" t="s">
        <v>10</v>
      </c>
      <c r="C13" s="1" t="s">
        <v>30</v>
      </c>
      <c r="D13" s="3">
        <v>0</v>
      </c>
      <c r="E13" s="3">
        <v>0</v>
      </c>
    </row>
    <row r="14" spans="2:5">
      <c r="B14" s="24"/>
      <c r="C14" s="1" t="s">
        <v>29</v>
      </c>
      <c r="D14" s="3">
        <v>0</v>
      </c>
      <c r="E14" s="3">
        <f>D14/C7</f>
        <v>0</v>
      </c>
    </row>
    <row r="15" spans="2:5">
      <c r="B15" s="24"/>
      <c r="C15" s="12" t="s">
        <v>11</v>
      </c>
      <c r="D15" s="12"/>
      <c r="E15" s="5">
        <f>SUM(E13:E14)</f>
        <v>0</v>
      </c>
    </row>
    <row r="16" spans="2:5">
      <c r="B16" s="24" t="s">
        <v>12</v>
      </c>
      <c r="C16" s="17" t="s">
        <v>39</v>
      </c>
      <c r="D16" s="19"/>
      <c r="E16" s="3">
        <v>0</v>
      </c>
    </row>
    <row r="17" spans="2:5">
      <c r="B17" s="24"/>
      <c r="C17" s="17" t="s">
        <v>32</v>
      </c>
      <c r="D17" s="19"/>
      <c r="E17" s="3">
        <v>0</v>
      </c>
    </row>
    <row r="18" spans="2:5">
      <c r="B18" s="24"/>
      <c r="C18" s="9" t="s">
        <v>33</v>
      </c>
      <c r="D18" s="11"/>
      <c r="E18" s="6">
        <v>0</v>
      </c>
    </row>
    <row r="19" spans="2:5">
      <c r="B19" s="24"/>
      <c r="C19" s="25" t="s">
        <v>13</v>
      </c>
      <c r="D19" s="25"/>
      <c r="E19" s="5">
        <f>SUM(E16,E17,E18)</f>
        <v>0</v>
      </c>
    </row>
    <row r="20" spans="2:5">
      <c r="B20" s="35"/>
      <c r="C20" s="36"/>
      <c r="D20" s="36"/>
      <c r="E20" s="37"/>
    </row>
    <row r="21" spans="2:5">
      <c r="B21" s="20" t="s">
        <v>14</v>
      </c>
      <c r="C21" s="21"/>
      <c r="D21" s="21"/>
      <c r="E21" s="22"/>
    </row>
    <row r="22" spans="2:5">
      <c r="B22" s="29"/>
      <c r="C22" s="30"/>
      <c r="D22" s="31"/>
      <c r="E22" s="4" t="s">
        <v>9</v>
      </c>
    </row>
    <row r="23" spans="2:5">
      <c r="B23" s="17" t="s">
        <v>50</v>
      </c>
      <c r="C23" s="18"/>
      <c r="D23" s="19"/>
      <c r="E23" s="3">
        <v>0</v>
      </c>
    </row>
    <row r="24" spans="2:5">
      <c r="B24" s="17" t="s">
        <v>47</v>
      </c>
      <c r="C24" s="18"/>
      <c r="D24" s="19"/>
      <c r="E24" s="3">
        <v>0</v>
      </c>
    </row>
    <row r="25" spans="2:5">
      <c r="B25" s="26" t="s">
        <v>15</v>
      </c>
      <c r="C25" s="27"/>
      <c r="D25" s="28"/>
      <c r="E25" s="5">
        <v>0</v>
      </c>
    </row>
    <row r="26" spans="2:5">
      <c r="B26" s="29"/>
      <c r="C26" s="30"/>
      <c r="D26" s="30"/>
      <c r="E26" s="31"/>
    </row>
    <row r="27" spans="2:5">
      <c r="B27" s="20" t="s">
        <v>16</v>
      </c>
      <c r="C27" s="21"/>
      <c r="D27" s="21"/>
      <c r="E27" s="22"/>
    </row>
    <row r="28" spans="2:5">
      <c r="B28" s="29"/>
      <c r="C28" s="30"/>
      <c r="D28" s="31"/>
      <c r="E28" s="4" t="s">
        <v>9</v>
      </c>
    </row>
    <row r="29" spans="2:5">
      <c r="B29" s="17" t="s">
        <v>37</v>
      </c>
      <c r="C29" s="18"/>
      <c r="D29" s="19"/>
      <c r="E29" s="3">
        <v>0</v>
      </c>
    </row>
    <row r="30" spans="2:5">
      <c r="B30" s="17" t="s">
        <v>49</v>
      </c>
      <c r="C30" s="18"/>
      <c r="D30" s="19"/>
      <c r="E30" s="3">
        <v>0</v>
      </c>
    </row>
    <row r="31" spans="2:5">
      <c r="B31" s="26" t="s">
        <v>17</v>
      </c>
      <c r="C31" s="27"/>
      <c r="D31" s="28"/>
      <c r="E31" s="5">
        <f>SUM(E29,E30)</f>
        <v>0</v>
      </c>
    </row>
    <row r="32" spans="2:5">
      <c r="B32" s="29"/>
      <c r="C32" s="30"/>
      <c r="D32" s="30"/>
      <c r="E32" s="31"/>
    </row>
    <row r="33" spans="2:5">
      <c r="B33" s="32" t="s">
        <v>18</v>
      </c>
      <c r="C33" s="33"/>
      <c r="D33" s="34"/>
      <c r="E33" s="7">
        <f>SUM(E31,E25,E19,E15)</f>
        <v>0</v>
      </c>
    </row>
    <row r="34" spans="2:5">
      <c r="B34" s="29"/>
      <c r="C34" s="30"/>
      <c r="D34" s="30"/>
      <c r="E34" s="31"/>
    </row>
    <row r="35" spans="2:5">
      <c r="B35" s="20" t="s">
        <v>19</v>
      </c>
      <c r="C35" s="21"/>
      <c r="D35" s="21"/>
      <c r="E35" s="22"/>
    </row>
    <row r="36" spans="2:5">
      <c r="B36" s="29"/>
      <c r="C36" s="30"/>
      <c r="D36" s="31"/>
      <c r="E36" s="4" t="s">
        <v>9</v>
      </c>
    </row>
    <row r="37" spans="2:5">
      <c r="B37" s="9" t="s">
        <v>44</v>
      </c>
      <c r="C37" s="10"/>
      <c r="D37" s="11"/>
      <c r="E37" s="3">
        <f>E33*70%</f>
        <v>0</v>
      </c>
    </row>
    <row r="38" spans="2:5">
      <c r="B38" s="9" t="s">
        <v>38</v>
      </c>
      <c r="C38" s="10"/>
      <c r="D38" s="11"/>
      <c r="E38" s="3">
        <f>(E33+E37)*30%</f>
        <v>0</v>
      </c>
    </row>
    <row r="39" spans="2:5">
      <c r="B39" s="26" t="s">
        <v>20</v>
      </c>
      <c r="C39" s="27"/>
      <c r="D39" s="28"/>
      <c r="E39" s="5">
        <f>SUM(E37:E38)</f>
        <v>0</v>
      </c>
    </row>
    <row r="40" spans="2:5">
      <c r="B40" s="29"/>
      <c r="C40" s="30"/>
      <c r="D40" s="30"/>
      <c r="E40" s="31"/>
    </row>
    <row r="41" spans="2:5">
      <c r="B41" s="32" t="s">
        <v>21</v>
      </c>
      <c r="C41" s="33"/>
      <c r="D41" s="34"/>
      <c r="E41" s="7">
        <f>SUM(E33,E39)</f>
        <v>0</v>
      </c>
    </row>
  </sheetData>
  <mergeCells count="35">
    <mergeCell ref="B12:D12"/>
    <mergeCell ref="B2:E2"/>
    <mergeCell ref="B3:E3"/>
    <mergeCell ref="B4:E4"/>
    <mergeCell ref="B10:E10"/>
    <mergeCell ref="B11:E11"/>
    <mergeCell ref="B13:B15"/>
    <mergeCell ref="C15:D15"/>
    <mergeCell ref="B16:B19"/>
    <mergeCell ref="C16:D16"/>
    <mergeCell ref="C17:D17"/>
    <mergeCell ref="C18:D18"/>
    <mergeCell ref="C19:D19"/>
    <mergeCell ref="B31:D31"/>
    <mergeCell ref="B20:E20"/>
    <mergeCell ref="B21:E21"/>
    <mergeCell ref="B22:D22"/>
    <mergeCell ref="B23:D23"/>
    <mergeCell ref="B24:D24"/>
    <mergeCell ref="B25:D25"/>
    <mergeCell ref="B26:E26"/>
    <mergeCell ref="B27:E27"/>
    <mergeCell ref="B28:D28"/>
    <mergeCell ref="B29:D29"/>
    <mergeCell ref="B30:D30"/>
    <mergeCell ref="B38:D38"/>
    <mergeCell ref="B39:D39"/>
    <mergeCell ref="B40:E40"/>
    <mergeCell ref="B41:D41"/>
    <mergeCell ref="B32:E32"/>
    <mergeCell ref="B33:D33"/>
    <mergeCell ref="B34:E34"/>
    <mergeCell ref="B35:E35"/>
    <mergeCell ref="B36:D36"/>
    <mergeCell ref="B37:D37"/>
  </mergeCells>
  <pageMargins left="0.511811024" right="0.511811024" top="0.78740157499999996" bottom="0.78740157499999996" header="0.31496062000000002" footer="0.31496062000000002"/>
  <pageSetup paperSize="8" scale="8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41"/>
  <sheetViews>
    <sheetView topLeftCell="B16" workbookViewId="0">
      <selection activeCell="B31" sqref="B31:D31"/>
    </sheetView>
  </sheetViews>
  <sheetFormatPr defaultRowHeight="15"/>
  <cols>
    <col min="1" max="1" width="9.140625" hidden="1" customWidth="1"/>
    <col min="2" max="2" width="24" bestFit="1" customWidth="1"/>
    <col min="3" max="3" width="43.5703125" bestFit="1" customWidth="1"/>
    <col min="4" max="4" width="13.5703125" bestFit="1" customWidth="1"/>
    <col min="5" max="5" width="19.85546875" customWidth="1"/>
  </cols>
  <sheetData>
    <row r="2" spans="2:5">
      <c r="B2" s="14" t="s">
        <v>46</v>
      </c>
      <c r="C2" s="14"/>
      <c r="D2" s="14"/>
      <c r="E2" s="14"/>
    </row>
    <row r="3" spans="2:5">
      <c r="B3" s="13"/>
      <c r="C3" s="13"/>
      <c r="D3" s="13"/>
      <c r="E3" s="13"/>
    </row>
    <row r="4" spans="2:5">
      <c r="B4" s="15" t="s">
        <v>0</v>
      </c>
      <c r="C4" s="15"/>
      <c r="D4" s="15"/>
      <c r="E4" s="15"/>
    </row>
    <row r="5" spans="2:5">
      <c r="B5" s="1" t="s">
        <v>1</v>
      </c>
      <c r="C5" s="2">
        <v>20</v>
      </c>
      <c r="D5" s="1" t="s">
        <v>2</v>
      </c>
      <c r="E5" s="3">
        <v>0</v>
      </c>
    </row>
    <row r="6" spans="2:5">
      <c r="B6" s="1" t="s">
        <v>3</v>
      </c>
      <c r="C6" s="2">
        <v>136</v>
      </c>
      <c r="D6" s="1" t="s">
        <v>4</v>
      </c>
      <c r="E6" s="3">
        <v>0</v>
      </c>
    </row>
    <row r="7" spans="2:5">
      <c r="B7" s="1" t="s">
        <v>5</v>
      </c>
      <c r="C7" s="2">
        <f>C6*C5</f>
        <v>2720</v>
      </c>
      <c r="D7" s="1" t="s">
        <v>6</v>
      </c>
      <c r="E7" s="3">
        <v>0</v>
      </c>
    </row>
    <row r="8" spans="2:5">
      <c r="B8" s="1" t="s">
        <v>26</v>
      </c>
      <c r="C8" s="2">
        <f>C6*200</f>
        <v>27200</v>
      </c>
      <c r="D8" s="1" t="s">
        <v>27</v>
      </c>
      <c r="E8" s="3">
        <f>E6*C8</f>
        <v>0</v>
      </c>
    </row>
    <row r="9" spans="2:5">
      <c r="B9" s="1" t="s">
        <v>7</v>
      </c>
      <c r="C9" s="2">
        <v>45</v>
      </c>
      <c r="D9" s="1"/>
      <c r="E9" s="3"/>
    </row>
    <row r="10" spans="2:5">
      <c r="B10" s="13"/>
      <c r="C10" s="13"/>
      <c r="D10" s="13"/>
      <c r="E10" s="13"/>
    </row>
    <row r="11" spans="2:5">
      <c r="B11" s="20" t="s">
        <v>8</v>
      </c>
      <c r="C11" s="21"/>
      <c r="D11" s="21"/>
      <c r="E11" s="22"/>
    </row>
    <row r="12" spans="2:5">
      <c r="B12" s="13"/>
      <c r="C12" s="13"/>
      <c r="D12" s="13"/>
      <c r="E12" s="4" t="s">
        <v>9</v>
      </c>
    </row>
    <row r="13" spans="2:5">
      <c r="B13" s="24" t="s">
        <v>10</v>
      </c>
      <c r="C13" s="1" t="s">
        <v>30</v>
      </c>
      <c r="D13" s="3">
        <v>0</v>
      </c>
      <c r="E13" s="8">
        <v>0</v>
      </c>
    </row>
    <row r="14" spans="2:5">
      <c r="B14" s="24"/>
      <c r="C14" s="1" t="s">
        <v>29</v>
      </c>
      <c r="D14" s="3">
        <v>0</v>
      </c>
      <c r="E14" s="3">
        <v>0</v>
      </c>
    </row>
    <row r="15" spans="2:5">
      <c r="B15" s="24"/>
      <c r="C15" s="12" t="s">
        <v>11</v>
      </c>
      <c r="D15" s="12"/>
      <c r="E15" s="5">
        <f>SUM(E13:E14)</f>
        <v>0</v>
      </c>
    </row>
    <row r="16" spans="2:5">
      <c r="B16" s="24" t="s">
        <v>12</v>
      </c>
      <c r="C16" s="17" t="s">
        <v>39</v>
      </c>
      <c r="D16" s="19"/>
      <c r="E16" s="3">
        <v>0</v>
      </c>
    </row>
    <row r="17" spans="2:5">
      <c r="B17" s="24"/>
      <c r="C17" s="17" t="s">
        <v>31</v>
      </c>
      <c r="D17" s="19"/>
      <c r="E17" s="3">
        <v>0</v>
      </c>
    </row>
    <row r="18" spans="2:5">
      <c r="B18" s="24"/>
      <c r="C18" s="9" t="s">
        <v>33</v>
      </c>
      <c r="D18" s="11"/>
      <c r="E18" s="6">
        <v>0</v>
      </c>
    </row>
    <row r="19" spans="2:5">
      <c r="B19" s="24"/>
      <c r="C19" s="25" t="s">
        <v>13</v>
      </c>
      <c r="D19" s="25"/>
      <c r="E19" s="5">
        <v>0</v>
      </c>
    </row>
    <row r="20" spans="2:5">
      <c r="B20" s="16"/>
      <c r="C20" s="16"/>
      <c r="D20" s="16"/>
      <c r="E20" s="16"/>
    </row>
    <row r="21" spans="2:5">
      <c r="B21" s="15" t="s">
        <v>14</v>
      </c>
      <c r="C21" s="15"/>
      <c r="D21" s="15"/>
      <c r="E21" s="15"/>
    </row>
    <row r="22" spans="2:5">
      <c r="B22" s="13"/>
      <c r="C22" s="13"/>
      <c r="D22" s="13"/>
      <c r="E22" s="4" t="s">
        <v>9</v>
      </c>
    </row>
    <row r="23" spans="2:5">
      <c r="B23" s="17" t="s">
        <v>51</v>
      </c>
      <c r="C23" s="18"/>
      <c r="D23" s="19"/>
      <c r="E23" s="3">
        <v>0</v>
      </c>
    </row>
    <row r="24" spans="2:5">
      <c r="B24" s="17" t="s">
        <v>47</v>
      </c>
      <c r="C24" s="18"/>
      <c r="D24" s="19"/>
      <c r="E24" s="3">
        <v>0</v>
      </c>
    </row>
    <row r="25" spans="2:5">
      <c r="B25" s="12" t="s">
        <v>15</v>
      </c>
      <c r="C25" s="12"/>
      <c r="D25" s="12"/>
      <c r="E25" s="5">
        <v>0</v>
      </c>
    </row>
    <row r="26" spans="2:5">
      <c r="B26" s="13"/>
      <c r="C26" s="13"/>
      <c r="D26" s="13"/>
      <c r="E26" s="13"/>
    </row>
    <row r="27" spans="2:5">
      <c r="B27" s="20" t="s">
        <v>16</v>
      </c>
      <c r="C27" s="21"/>
      <c r="D27" s="21"/>
      <c r="E27" s="22"/>
    </row>
    <row r="28" spans="2:5">
      <c r="B28" s="13"/>
      <c r="C28" s="13"/>
      <c r="D28" s="13"/>
      <c r="E28" s="4" t="s">
        <v>9</v>
      </c>
    </row>
    <row r="29" spans="2:5">
      <c r="B29" s="23" t="s">
        <v>35</v>
      </c>
      <c r="C29" s="23"/>
      <c r="D29" s="23"/>
      <c r="E29" s="3">
        <v>0</v>
      </c>
    </row>
    <row r="30" spans="2:5">
      <c r="B30" s="23" t="s">
        <v>49</v>
      </c>
      <c r="C30" s="23"/>
      <c r="D30" s="23"/>
      <c r="E30" s="3">
        <v>0</v>
      </c>
    </row>
    <row r="31" spans="2:5">
      <c r="B31" s="12" t="s">
        <v>17</v>
      </c>
      <c r="C31" s="12"/>
      <c r="D31" s="12"/>
      <c r="E31" s="5">
        <f>SUM(E29,E30)</f>
        <v>0</v>
      </c>
    </row>
    <row r="32" spans="2:5">
      <c r="B32" s="13"/>
      <c r="C32" s="13"/>
      <c r="D32" s="13"/>
      <c r="E32" s="13"/>
    </row>
    <row r="33" spans="2:5">
      <c r="B33" s="14" t="s">
        <v>18</v>
      </c>
      <c r="C33" s="14"/>
      <c r="D33" s="14"/>
      <c r="E33" s="7">
        <f>SUM(E31,E25,E19,E15)</f>
        <v>0</v>
      </c>
    </row>
    <row r="34" spans="2:5">
      <c r="B34" s="13"/>
      <c r="C34" s="13"/>
      <c r="D34" s="13"/>
      <c r="E34" s="13"/>
    </row>
    <row r="35" spans="2:5">
      <c r="B35" s="15" t="s">
        <v>19</v>
      </c>
      <c r="C35" s="15"/>
      <c r="D35" s="15"/>
      <c r="E35" s="15"/>
    </row>
    <row r="36" spans="2:5">
      <c r="B36" s="13"/>
      <c r="C36" s="13"/>
      <c r="D36" s="13"/>
      <c r="E36" s="4" t="s">
        <v>9</v>
      </c>
    </row>
    <row r="37" spans="2:5">
      <c r="B37" s="9" t="s">
        <v>44</v>
      </c>
      <c r="C37" s="10"/>
      <c r="D37" s="11"/>
      <c r="E37" s="3">
        <f>E33*29%</f>
        <v>0</v>
      </c>
    </row>
    <row r="38" spans="2:5">
      <c r="B38" s="9" t="s">
        <v>28</v>
      </c>
      <c r="C38" s="10"/>
      <c r="D38" s="11"/>
      <c r="E38" s="3">
        <f>(E33+E37)*30%</f>
        <v>0</v>
      </c>
    </row>
    <row r="39" spans="2:5">
      <c r="B39" s="12" t="s">
        <v>20</v>
      </c>
      <c r="C39" s="12"/>
      <c r="D39" s="12"/>
      <c r="E39" s="5">
        <f>SUM(E37:E38)</f>
        <v>0</v>
      </c>
    </row>
    <row r="40" spans="2:5">
      <c r="B40" s="13"/>
      <c r="C40" s="13"/>
      <c r="D40" s="13"/>
      <c r="E40" s="13"/>
    </row>
    <row r="41" spans="2:5">
      <c r="B41" s="14" t="s">
        <v>21</v>
      </c>
      <c r="C41" s="14"/>
      <c r="D41" s="14"/>
      <c r="E41" s="7">
        <f>SUM(E33,E39)</f>
        <v>0</v>
      </c>
    </row>
  </sheetData>
  <mergeCells count="35">
    <mergeCell ref="B12:D12"/>
    <mergeCell ref="B2:E2"/>
    <mergeCell ref="B3:E3"/>
    <mergeCell ref="B4:E4"/>
    <mergeCell ref="B10:E10"/>
    <mergeCell ref="B11:E11"/>
    <mergeCell ref="B13:B15"/>
    <mergeCell ref="C15:D15"/>
    <mergeCell ref="B16:B19"/>
    <mergeCell ref="C16:D16"/>
    <mergeCell ref="C17:D17"/>
    <mergeCell ref="C18:D18"/>
    <mergeCell ref="C19:D19"/>
    <mergeCell ref="B31:D31"/>
    <mergeCell ref="B20:E20"/>
    <mergeCell ref="B21:E21"/>
    <mergeCell ref="B22:D22"/>
    <mergeCell ref="B23:D23"/>
    <mergeCell ref="B24:D24"/>
    <mergeCell ref="B25:D25"/>
    <mergeCell ref="B26:E26"/>
    <mergeCell ref="B27:E27"/>
    <mergeCell ref="B28:D28"/>
    <mergeCell ref="B29:D29"/>
    <mergeCell ref="B30:D30"/>
    <mergeCell ref="B38:D38"/>
    <mergeCell ref="B39:D39"/>
    <mergeCell ref="B40:E40"/>
    <mergeCell ref="B41:D41"/>
    <mergeCell ref="B32:E32"/>
    <mergeCell ref="B33:D33"/>
    <mergeCell ref="B34:E34"/>
    <mergeCell ref="B35:E35"/>
    <mergeCell ref="B36:D36"/>
    <mergeCell ref="B37:D37"/>
  </mergeCells>
  <pageMargins left="0.511811024" right="0.511811024" top="0.78740157499999996" bottom="0.78740157499999996" header="0.31496062000000002" footer="0.31496062000000002"/>
  <pageSetup paperSize="8" scale="97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41"/>
  <sheetViews>
    <sheetView topLeftCell="A10" workbookViewId="0">
      <selection activeCell="B25" sqref="B25:D25"/>
    </sheetView>
  </sheetViews>
  <sheetFormatPr defaultRowHeight="15"/>
  <cols>
    <col min="2" max="2" width="26.140625" bestFit="1" customWidth="1"/>
    <col min="3" max="3" width="40.85546875" bestFit="1" customWidth="1"/>
    <col min="4" max="4" width="13.5703125" bestFit="1" customWidth="1"/>
    <col min="5" max="5" width="21.140625" customWidth="1"/>
  </cols>
  <sheetData>
    <row r="2" spans="2:5">
      <c r="B2" s="14" t="s">
        <v>22</v>
      </c>
      <c r="C2" s="14"/>
      <c r="D2" s="14"/>
      <c r="E2" s="14"/>
    </row>
    <row r="3" spans="2:5">
      <c r="B3" s="13"/>
      <c r="C3" s="13"/>
      <c r="D3" s="13"/>
      <c r="E3" s="13"/>
    </row>
    <row r="4" spans="2:5">
      <c r="B4" s="15" t="s">
        <v>0</v>
      </c>
      <c r="C4" s="15"/>
      <c r="D4" s="15"/>
      <c r="E4" s="15"/>
    </row>
    <row r="5" spans="2:5">
      <c r="B5" s="1" t="s">
        <v>1</v>
      </c>
      <c r="C5" s="2">
        <v>20</v>
      </c>
      <c r="D5" s="1" t="s">
        <v>2</v>
      </c>
      <c r="E5" s="3">
        <v>0</v>
      </c>
    </row>
    <row r="6" spans="2:5">
      <c r="B6" s="1" t="s">
        <v>3</v>
      </c>
      <c r="C6" s="2">
        <v>100</v>
      </c>
      <c r="D6" s="1" t="s">
        <v>4</v>
      </c>
      <c r="E6" s="3">
        <v>0</v>
      </c>
    </row>
    <row r="7" spans="2:5">
      <c r="B7" s="1" t="s">
        <v>5</v>
      </c>
      <c r="C7" s="2">
        <f>C6*C5</f>
        <v>2000</v>
      </c>
      <c r="D7" s="1" t="s">
        <v>6</v>
      </c>
      <c r="E7" s="3">
        <v>0</v>
      </c>
    </row>
    <row r="8" spans="2:5">
      <c r="B8" s="1" t="s">
        <v>26</v>
      </c>
      <c r="C8" s="2">
        <f>C6*200</f>
        <v>20000</v>
      </c>
      <c r="D8" s="1" t="s">
        <v>27</v>
      </c>
      <c r="E8" s="3">
        <f>E6*C8</f>
        <v>0</v>
      </c>
    </row>
    <row r="9" spans="2:5">
      <c r="B9" s="1" t="s">
        <v>7</v>
      </c>
      <c r="C9" s="2">
        <v>45</v>
      </c>
      <c r="D9" s="1"/>
      <c r="E9" s="3"/>
    </row>
    <row r="10" spans="2:5">
      <c r="B10" s="13"/>
      <c r="C10" s="13"/>
      <c r="D10" s="13"/>
      <c r="E10" s="13"/>
    </row>
    <row r="11" spans="2:5">
      <c r="B11" s="20" t="s">
        <v>8</v>
      </c>
      <c r="C11" s="21"/>
      <c r="D11" s="21"/>
      <c r="E11" s="22"/>
    </row>
    <row r="12" spans="2:5">
      <c r="B12" s="13"/>
      <c r="C12" s="13"/>
      <c r="D12" s="13"/>
      <c r="E12" s="4" t="s">
        <v>9</v>
      </c>
    </row>
    <row r="13" spans="2:5">
      <c r="B13" s="24" t="s">
        <v>10</v>
      </c>
      <c r="C13" s="1" t="s">
        <v>30</v>
      </c>
      <c r="D13" s="3">
        <v>0</v>
      </c>
      <c r="E13" s="3">
        <v>0</v>
      </c>
    </row>
    <row r="14" spans="2:5">
      <c r="B14" s="24"/>
      <c r="C14" s="1" t="s">
        <v>29</v>
      </c>
      <c r="D14" s="3">
        <v>0</v>
      </c>
      <c r="E14" s="3">
        <f>D14/C7</f>
        <v>0</v>
      </c>
    </row>
    <row r="15" spans="2:5">
      <c r="B15" s="24"/>
      <c r="C15" s="12" t="s">
        <v>11</v>
      </c>
      <c r="D15" s="12"/>
      <c r="E15" s="5">
        <f>SUM(E13:E14)</f>
        <v>0</v>
      </c>
    </row>
    <row r="16" spans="2:5">
      <c r="B16" s="24" t="s">
        <v>12</v>
      </c>
      <c r="C16" s="17" t="s">
        <v>39</v>
      </c>
      <c r="D16" s="19"/>
      <c r="E16" s="3">
        <v>0</v>
      </c>
    </row>
    <row r="17" spans="2:5">
      <c r="B17" s="24"/>
      <c r="C17" s="17" t="s">
        <v>31</v>
      </c>
      <c r="D17" s="19"/>
      <c r="E17" s="3">
        <v>0</v>
      </c>
    </row>
    <row r="18" spans="2:5">
      <c r="B18" s="24"/>
      <c r="C18" s="9" t="s">
        <v>33</v>
      </c>
      <c r="D18" s="11"/>
      <c r="E18" s="6">
        <v>0</v>
      </c>
    </row>
    <row r="19" spans="2:5">
      <c r="B19" s="24"/>
      <c r="C19" s="25" t="s">
        <v>13</v>
      </c>
      <c r="D19" s="25"/>
      <c r="E19" s="5">
        <v>0</v>
      </c>
    </row>
    <row r="20" spans="2:5">
      <c r="B20" s="16"/>
      <c r="C20" s="16"/>
      <c r="D20" s="16"/>
      <c r="E20" s="16"/>
    </row>
    <row r="21" spans="2:5">
      <c r="B21" s="15" t="s">
        <v>14</v>
      </c>
      <c r="C21" s="15"/>
      <c r="D21" s="15"/>
      <c r="E21" s="15"/>
    </row>
    <row r="22" spans="2:5">
      <c r="B22" s="13"/>
      <c r="C22" s="13"/>
      <c r="D22" s="13"/>
      <c r="E22" s="4" t="s">
        <v>9</v>
      </c>
    </row>
    <row r="23" spans="2:5">
      <c r="B23" s="17" t="s">
        <v>51</v>
      </c>
      <c r="C23" s="18"/>
      <c r="D23" s="19"/>
      <c r="E23" s="3">
        <v>0</v>
      </c>
    </row>
    <row r="24" spans="2:5">
      <c r="B24" s="17" t="s">
        <v>47</v>
      </c>
      <c r="C24" s="18"/>
      <c r="D24" s="19"/>
      <c r="E24" s="3">
        <v>0</v>
      </c>
    </row>
    <row r="25" spans="2:5">
      <c r="B25" s="12" t="s">
        <v>15</v>
      </c>
      <c r="C25" s="12"/>
      <c r="D25" s="12"/>
      <c r="E25" s="5">
        <v>0</v>
      </c>
    </row>
    <row r="26" spans="2:5">
      <c r="B26" s="13"/>
      <c r="C26" s="13"/>
      <c r="D26" s="13"/>
      <c r="E26" s="13"/>
    </row>
    <row r="27" spans="2:5">
      <c r="B27" s="20" t="s">
        <v>16</v>
      </c>
      <c r="C27" s="21"/>
      <c r="D27" s="21"/>
      <c r="E27" s="22"/>
    </row>
    <row r="28" spans="2:5">
      <c r="B28" s="13"/>
      <c r="C28" s="13"/>
      <c r="D28" s="13"/>
      <c r="E28" s="4" t="s">
        <v>9</v>
      </c>
    </row>
    <row r="29" spans="2:5">
      <c r="B29" s="23" t="s">
        <v>37</v>
      </c>
      <c r="C29" s="23"/>
      <c r="D29" s="23"/>
      <c r="E29" s="3">
        <v>0</v>
      </c>
    </row>
    <row r="30" spans="2:5">
      <c r="B30" s="23" t="s">
        <v>49</v>
      </c>
      <c r="C30" s="23"/>
      <c r="D30" s="23"/>
      <c r="E30" s="3">
        <v>0</v>
      </c>
    </row>
    <row r="31" spans="2:5">
      <c r="B31" s="12" t="s">
        <v>17</v>
      </c>
      <c r="C31" s="12"/>
      <c r="D31" s="12"/>
      <c r="E31" s="5">
        <v>0</v>
      </c>
    </row>
    <row r="32" spans="2:5">
      <c r="B32" s="13"/>
      <c r="C32" s="13"/>
      <c r="D32" s="13"/>
      <c r="E32" s="13"/>
    </row>
    <row r="33" spans="2:5">
      <c r="B33" s="14" t="s">
        <v>18</v>
      </c>
      <c r="C33" s="14"/>
      <c r="D33" s="14"/>
      <c r="E33" s="7">
        <f>SUM(E31,E25,E19,E15)</f>
        <v>0</v>
      </c>
    </row>
    <row r="34" spans="2:5">
      <c r="B34" s="13"/>
      <c r="C34" s="13"/>
      <c r="D34" s="13"/>
      <c r="E34" s="13"/>
    </row>
    <row r="35" spans="2:5">
      <c r="B35" s="15" t="s">
        <v>19</v>
      </c>
      <c r="C35" s="15"/>
      <c r="D35" s="15"/>
      <c r="E35" s="15"/>
    </row>
    <row r="36" spans="2:5">
      <c r="B36" s="13"/>
      <c r="C36" s="13"/>
      <c r="D36" s="13"/>
      <c r="E36" s="4" t="s">
        <v>9</v>
      </c>
    </row>
    <row r="37" spans="2:5">
      <c r="B37" s="9" t="s">
        <v>42</v>
      </c>
      <c r="C37" s="10"/>
      <c r="D37" s="11"/>
      <c r="E37" s="3">
        <f>E33*27%</f>
        <v>0</v>
      </c>
    </row>
    <row r="38" spans="2:5">
      <c r="B38" s="9" t="s">
        <v>38</v>
      </c>
      <c r="C38" s="10"/>
      <c r="D38" s="11"/>
      <c r="E38" s="3">
        <f>(E33+E37)*20%</f>
        <v>0</v>
      </c>
    </row>
    <row r="39" spans="2:5">
      <c r="B39" s="12" t="s">
        <v>20</v>
      </c>
      <c r="C39" s="12"/>
      <c r="D39" s="12"/>
      <c r="E39" s="5">
        <f>SUM(E37:E38)</f>
        <v>0</v>
      </c>
    </row>
    <row r="40" spans="2:5">
      <c r="B40" s="13"/>
      <c r="C40" s="13"/>
      <c r="D40" s="13"/>
      <c r="E40" s="13"/>
    </row>
    <row r="41" spans="2:5">
      <c r="B41" s="14" t="s">
        <v>21</v>
      </c>
      <c r="C41" s="14"/>
      <c r="D41" s="14"/>
      <c r="E41" s="7">
        <f>SUM(E33,E39)</f>
        <v>0</v>
      </c>
    </row>
  </sheetData>
  <mergeCells count="35">
    <mergeCell ref="B12:D12"/>
    <mergeCell ref="B2:E2"/>
    <mergeCell ref="B3:E3"/>
    <mergeCell ref="B4:E4"/>
    <mergeCell ref="B10:E10"/>
    <mergeCell ref="B11:E11"/>
    <mergeCell ref="B13:B15"/>
    <mergeCell ref="C15:D15"/>
    <mergeCell ref="B16:B19"/>
    <mergeCell ref="C16:D16"/>
    <mergeCell ref="C17:D17"/>
    <mergeCell ref="C18:D18"/>
    <mergeCell ref="C19:D19"/>
    <mergeCell ref="B31:D31"/>
    <mergeCell ref="B20:E20"/>
    <mergeCell ref="B21:E21"/>
    <mergeCell ref="B22:D22"/>
    <mergeCell ref="B23:D23"/>
    <mergeCell ref="B24:D24"/>
    <mergeCell ref="B25:D25"/>
    <mergeCell ref="B26:E26"/>
    <mergeCell ref="B27:E27"/>
    <mergeCell ref="B28:D28"/>
    <mergeCell ref="B29:D29"/>
    <mergeCell ref="B30:D30"/>
    <mergeCell ref="B38:D38"/>
    <mergeCell ref="B39:D39"/>
    <mergeCell ref="B40:E40"/>
    <mergeCell ref="B41:D41"/>
    <mergeCell ref="B32:E32"/>
    <mergeCell ref="B33:D33"/>
    <mergeCell ref="B34:E34"/>
    <mergeCell ref="B35:E35"/>
    <mergeCell ref="B36:D36"/>
    <mergeCell ref="B37:D37"/>
  </mergeCells>
  <pageMargins left="0.511811024" right="0.511811024" top="0.78740157499999996" bottom="0.78740157499999996" header="0.31496062000000002" footer="0.31496062000000002"/>
  <pageSetup paperSize="8" scale="8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41"/>
  <sheetViews>
    <sheetView workbookViewId="0">
      <selection activeCell="B25" sqref="B25:D25"/>
    </sheetView>
  </sheetViews>
  <sheetFormatPr defaultRowHeight="15"/>
  <cols>
    <col min="2" max="2" width="26.140625" bestFit="1" customWidth="1"/>
    <col min="3" max="3" width="40.85546875" bestFit="1" customWidth="1"/>
    <col min="4" max="4" width="13.5703125" bestFit="1" customWidth="1"/>
    <col min="5" max="5" width="17.7109375" customWidth="1"/>
  </cols>
  <sheetData>
    <row r="2" spans="2:5">
      <c r="B2" s="14" t="s">
        <v>23</v>
      </c>
      <c r="C2" s="14"/>
      <c r="D2" s="14"/>
      <c r="E2" s="14"/>
    </row>
    <row r="3" spans="2:5">
      <c r="B3" s="13"/>
      <c r="C3" s="13"/>
      <c r="D3" s="13"/>
      <c r="E3" s="13"/>
    </row>
    <row r="4" spans="2:5">
      <c r="B4" s="15" t="s">
        <v>0</v>
      </c>
      <c r="C4" s="15"/>
      <c r="D4" s="15"/>
      <c r="E4" s="15"/>
    </row>
    <row r="5" spans="2:5">
      <c r="B5" s="1" t="s">
        <v>1</v>
      </c>
      <c r="C5" s="2">
        <v>20</v>
      </c>
      <c r="D5" s="1" t="s">
        <v>2</v>
      </c>
      <c r="E5" s="3">
        <v>0</v>
      </c>
    </row>
    <row r="6" spans="2:5">
      <c r="B6" s="1" t="s">
        <v>3</v>
      </c>
      <c r="C6" s="2">
        <v>120</v>
      </c>
      <c r="D6" s="1" t="s">
        <v>4</v>
      </c>
      <c r="E6" s="3">
        <v>0</v>
      </c>
    </row>
    <row r="7" spans="2:5">
      <c r="B7" s="1" t="s">
        <v>5</v>
      </c>
      <c r="C7" s="2">
        <f>C6*C5</f>
        <v>2400</v>
      </c>
      <c r="D7" s="1" t="s">
        <v>6</v>
      </c>
      <c r="E7" s="3">
        <v>0</v>
      </c>
    </row>
    <row r="8" spans="2:5">
      <c r="B8" s="1" t="s">
        <v>26</v>
      </c>
      <c r="C8" s="2">
        <f>C6*200</f>
        <v>24000</v>
      </c>
      <c r="D8" s="1" t="s">
        <v>27</v>
      </c>
      <c r="E8" s="3">
        <v>0</v>
      </c>
    </row>
    <row r="9" spans="2:5">
      <c r="B9" s="1" t="s">
        <v>7</v>
      </c>
      <c r="C9" s="2">
        <v>45</v>
      </c>
      <c r="D9" s="1"/>
      <c r="E9" s="3"/>
    </row>
    <row r="10" spans="2:5">
      <c r="B10" s="13"/>
      <c r="C10" s="13"/>
      <c r="D10" s="13"/>
      <c r="E10" s="13"/>
    </row>
    <row r="11" spans="2:5">
      <c r="B11" s="20" t="s">
        <v>8</v>
      </c>
      <c r="C11" s="21"/>
      <c r="D11" s="21"/>
      <c r="E11" s="22"/>
    </row>
    <row r="12" spans="2:5">
      <c r="B12" s="13"/>
      <c r="C12" s="13"/>
      <c r="D12" s="13"/>
      <c r="E12" s="4" t="s">
        <v>9</v>
      </c>
    </row>
    <row r="13" spans="2:5">
      <c r="B13" s="24" t="s">
        <v>10</v>
      </c>
      <c r="C13" s="1" t="s">
        <v>30</v>
      </c>
      <c r="D13" s="3">
        <v>0</v>
      </c>
      <c r="E13" s="3">
        <v>0</v>
      </c>
    </row>
    <row r="14" spans="2:5">
      <c r="B14" s="24"/>
      <c r="C14" s="1" t="s">
        <v>29</v>
      </c>
      <c r="D14" s="3">
        <v>0</v>
      </c>
      <c r="E14" s="3">
        <v>0</v>
      </c>
    </row>
    <row r="15" spans="2:5">
      <c r="B15" s="24"/>
      <c r="C15" s="12" t="s">
        <v>11</v>
      </c>
      <c r="D15" s="12"/>
      <c r="E15" s="5">
        <v>0</v>
      </c>
    </row>
    <row r="16" spans="2:5">
      <c r="B16" s="24" t="s">
        <v>12</v>
      </c>
      <c r="C16" s="17" t="s">
        <v>39</v>
      </c>
      <c r="D16" s="19"/>
      <c r="E16" s="3">
        <v>0</v>
      </c>
    </row>
    <row r="17" spans="2:5">
      <c r="B17" s="24"/>
      <c r="C17" s="17" t="s">
        <v>31</v>
      </c>
      <c r="D17" s="19"/>
      <c r="E17" s="3">
        <v>0</v>
      </c>
    </row>
    <row r="18" spans="2:5">
      <c r="B18" s="24"/>
      <c r="C18" s="9" t="s">
        <v>34</v>
      </c>
      <c r="D18" s="11"/>
      <c r="E18" s="6">
        <v>0</v>
      </c>
    </row>
    <row r="19" spans="2:5">
      <c r="B19" s="24"/>
      <c r="C19" s="25" t="s">
        <v>13</v>
      </c>
      <c r="D19" s="25"/>
      <c r="E19" s="5">
        <v>0</v>
      </c>
    </row>
    <row r="20" spans="2:5">
      <c r="B20" s="16"/>
      <c r="C20" s="16"/>
      <c r="D20" s="16"/>
      <c r="E20" s="16"/>
    </row>
    <row r="21" spans="2:5">
      <c r="B21" s="15" t="s">
        <v>14</v>
      </c>
      <c r="C21" s="15"/>
      <c r="D21" s="15"/>
      <c r="E21" s="15"/>
    </row>
    <row r="22" spans="2:5">
      <c r="B22" s="13"/>
      <c r="C22" s="13"/>
      <c r="D22" s="13"/>
      <c r="E22" s="4" t="s">
        <v>9</v>
      </c>
    </row>
    <row r="23" spans="2:5">
      <c r="B23" s="17" t="s">
        <v>51</v>
      </c>
      <c r="C23" s="18"/>
      <c r="D23" s="19"/>
      <c r="E23" s="3">
        <v>0</v>
      </c>
    </row>
    <row r="24" spans="2:5">
      <c r="B24" s="17" t="s">
        <v>47</v>
      </c>
      <c r="C24" s="18"/>
      <c r="D24" s="19"/>
      <c r="E24" s="3">
        <v>0</v>
      </c>
    </row>
    <row r="25" spans="2:5">
      <c r="B25" s="12" t="s">
        <v>15</v>
      </c>
      <c r="C25" s="12"/>
      <c r="D25" s="12"/>
      <c r="E25" s="5">
        <v>0</v>
      </c>
    </row>
    <row r="26" spans="2:5">
      <c r="B26" s="13"/>
      <c r="C26" s="13"/>
      <c r="D26" s="13"/>
      <c r="E26" s="13"/>
    </row>
    <row r="27" spans="2:5">
      <c r="B27" s="20" t="s">
        <v>16</v>
      </c>
      <c r="C27" s="21"/>
      <c r="D27" s="21"/>
      <c r="E27" s="22"/>
    </row>
    <row r="28" spans="2:5">
      <c r="B28" s="13"/>
      <c r="C28" s="13"/>
      <c r="D28" s="13"/>
      <c r="E28" s="4" t="s">
        <v>9</v>
      </c>
    </row>
    <row r="29" spans="2:5">
      <c r="B29" s="23" t="s">
        <v>37</v>
      </c>
      <c r="C29" s="23"/>
      <c r="D29" s="23"/>
      <c r="E29" s="3">
        <v>0</v>
      </c>
    </row>
    <row r="30" spans="2:5">
      <c r="B30" s="23" t="s">
        <v>49</v>
      </c>
      <c r="C30" s="23"/>
      <c r="D30" s="23"/>
      <c r="E30" s="3">
        <v>0</v>
      </c>
    </row>
    <row r="31" spans="2:5">
      <c r="B31" s="12" t="s">
        <v>17</v>
      </c>
      <c r="C31" s="12"/>
      <c r="D31" s="12"/>
      <c r="E31" s="5">
        <f>SUM(E29,E30)</f>
        <v>0</v>
      </c>
    </row>
    <row r="32" spans="2:5">
      <c r="B32" s="13"/>
      <c r="C32" s="13"/>
      <c r="D32" s="13"/>
      <c r="E32" s="13"/>
    </row>
    <row r="33" spans="2:5">
      <c r="B33" s="14" t="s">
        <v>18</v>
      </c>
      <c r="C33" s="14"/>
      <c r="D33" s="14"/>
      <c r="E33" s="7">
        <f>SUM(E31,E25,E19,E15)</f>
        <v>0</v>
      </c>
    </row>
    <row r="34" spans="2:5">
      <c r="B34" s="13"/>
      <c r="C34" s="13"/>
      <c r="D34" s="13"/>
      <c r="E34" s="13"/>
    </row>
    <row r="35" spans="2:5">
      <c r="B35" s="15" t="s">
        <v>19</v>
      </c>
      <c r="C35" s="15"/>
      <c r="D35" s="15"/>
      <c r="E35" s="15"/>
    </row>
    <row r="36" spans="2:5">
      <c r="B36" s="13"/>
      <c r="C36" s="13"/>
      <c r="D36" s="13"/>
      <c r="E36" s="4" t="s">
        <v>9</v>
      </c>
    </row>
    <row r="37" spans="2:5">
      <c r="B37" s="9" t="s">
        <v>42</v>
      </c>
      <c r="C37" s="10"/>
      <c r="D37" s="11"/>
      <c r="E37" s="3">
        <f>E33*15%</f>
        <v>0</v>
      </c>
    </row>
    <row r="38" spans="2:5">
      <c r="B38" s="9" t="s">
        <v>28</v>
      </c>
      <c r="C38" s="10"/>
      <c r="D38" s="11"/>
      <c r="E38" s="3">
        <f>(E33+E37)*20%</f>
        <v>0</v>
      </c>
    </row>
    <row r="39" spans="2:5">
      <c r="B39" s="12" t="s">
        <v>20</v>
      </c>
      <c r="C39" s="12"/>
      <c r="D39" s="12"/>
      <c r="E39" s="5">
        <f>SUM(E37:E38)</f>
        <v>0</v>
      </c>
    </row>
    <row r="40" spans="2:5">
      <c r="B40" s="13"/>
      <c r="C40" s="13"/>
      <c r="D40" s="13"/>
      <c r="E40" s="13"/>
    </row>
    <row r="41" spans="2:5">
      <c r="B41" s="14" t="s">
        <v>21</v>
      </c>
      <c r="C41" s="14"/>
      <c r="D41" s="14"/>
      <c r="E41" s="7">
        <f>SUM(E33,E39)</f>
        <v>0</v>
      </c>
    </row>
  </sheetData>
  <mergeCells count="35">
    <mergeCell ref="B12:D12"/>
    <mergeCell ref="B2:E2"/>
    <mergeCell ref="B3:E3"/>
    <mergeCell ref="B4:E4"/>
    <mergeCell ref="B10:E10"/>
    <mergeCell ref="B11:E11"/>
    <mergeCell ref="B13:B15"/>
    <mergeCell ref="C15:D15"/>
    <mergeCell ref="B16:B19"/>
    <mergeCell ref="C16:D16"/>
    <mergeCell ref="C17:D17"/>
    <mergeCell ref="C18:D18"/>
    <mergeCell ref="C19:D19"/>
    <mergeCell ref="B31:D31"/>
    <mergeCell ref="B20:E20"/>
    <mergeCell ref="B21:E21"/>
    <mergeCell ref="B22:D22"/>
    <mergeCell ref="B23:D23"/>
    <mergeCell ref="B24:D24"/>
    <mergeCell ref="B25:D25"/>
    <mergeCell ref="B26:E26"/>
    <mergeCell ref="B27:E27"/>
    <mergeCell ref="B28:D28"/>
    <mergeCell ref="B29:D29"/>
    <mergeCell ref="B30:D30"/>
    <mergeCell ref="B38:D38"/>
    <mergeCell ref="B39:D39"/>
    <mergeCell ref="B40:E40"/>
    <mergeCell ref="B41:D41"/>
    <mergeCell ref="B32:E32"/>
    <mergeCell ref="B33:D33"/>
    <mergeCell ref="B34:E34"/>
    <mergeCell ref="B35:E35"/>
    <mergeCell ref="B36:D36"/>
    <mergeCell ref="B37:D37"/>
  </mergeCells>
  <pageMargins left="0.25" right="0.25" top="0.75" bottom="0.75" header="0.3" footer="0.3"/>
  <pageSetup paperSize="8" scale="96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41"/>
  <sheetViews>
    <sheetView topLeftCell="A21" workbookViewId="0">
      <selection activeCell="B25" sqref="B25:D25"/>
    </sheetView>
  </sheetViews>
  <sheetFormatPr defaultRowHeight="15"/>
  <cols>
    <col min="2" max="2" width="24" bestFit="1" customWidth="1"/>
    <col min="3" max="3" width="40.85546875" bestFit="1" customWidth="1"/>
    <col min="4" max="4" width="13.5703125" bestFit="1" customWidth="1"/>
    <col min="5" max="5" width="21.140625" customWidth="1"/>
  </cols>
  <sheetData>
    <row r="2" spans="2:5">
      <c r="B2" s="14" t="s">
        <v>24</v>
      </c>
      <c r="C2" s="14"/>
      <c r="D2" s="14"/>
      <c r="E2" s="14"/>
    </row>
    <row r="3" spans="2:5">
      <c r="B3" s="13"/>
      <c r="C3" s="13"/>
      <c r="D3" s="13"/>
      <c r="E3" s="13"/>
    </row>
    <row r="4" spans="2:5">
      <c r="B4" s="15" t="s">
        <v>0</v>
      </c>
      <c r="C4" s="15"/>
      <c r="D4" s="15"/>
      <c r="E4" s="15"/>
    </row>
    <row r="5" spans="2:5">
      <c r="B5" s="1" t="s">
        <v>1</v>
      </c>
      <c r="C5" s="2">
        <v>20</v>
      </c>
      <c r="D5" s="1" t="s">
        <v>2</v>
      </c>
      <c r="E5" s="3">
        <v>0</v>
      </c>
    </row>
    <row r="6" spans="2:5">
      <c r="B6" s="1" t="s">
        <v>3</v>
      </c>
      <c r="C6" s="2">
        <v>100</v>
      </c>
      <c r="D6" s="1" t="s">
        <v>4</v>
      </c>
      <c r="E6" s="3">
        <v>0</v>
      </c>
    </row>
    <row r="7" spans="2:5">
      <c r="B7" s="1" t="s">
        <v>5</v>
      </c>
      <c r="C7" s="2">
        <f>C6*C5</f>
        <v>2000</v>
      </c>
      <c r="D7" s="1" t="s">
        <v>6</v>
      </c>
      <c r="E7" s="3">
        <v>0</v>
      </c>
    </row>
    <row r="8" spans="2:5">
      <c r="B8" s="1" t="s">
        <v>26</v>
      </c>
      <c r="C8" s="2">
        <f>C6*200</f>
        <v>20000</v>
      </c>
      <c r="D8" s="1" t="s">
        <v>27</v>
      </c>
      <c r="E8" s="3">
        <v>0</v>
      </c>
    </row>
    <row r="9" spans="2:5">
      <c r="B9" s="1" t="s">
        <v>7</v>
      </c>
      <c r="C9" s="2">
        <v>26</v>
      </c>
      <c r="D9" s="1"/>
      <c r="E9" s="3"/>
    </row>
    <row r="10" spans="2:5">
      <c r="B10" s="13"/>
      <c r="C10" s="13"/>
      <c r="D10" s="13"/>
      <c r="E10" s="13"/>
    </row>
    <row r="11" spans="2:5">
      <c r="B11" s="20" t="s">
        <v>8</v>
      </c>
      <c r="C11" s="21"/>
      <c r="D11" s="21"/>
      <c r="E11" s="22"/>
    </row>
    <row r="12" spans="2:5">
      <c r="B12" s="13"/>
      <c r="C12" s="13"/>
      <c r="D12" s="13"/>
      <c r="E12" s="4" t="s">
        <v>9</v>
      </c>
    </row>
    <row r="13" spans="2:5">
      <c r="B13" s="24" t="s">
        <v>10</v>
      </c>
      <c r="C13" s="1" t="s">
        <v>30</v>
      </c>
      <c r="D13" s="3">
        <v>0</v>
      </c>
      <c r="E13" s="3">
        <v>0</v>
      </c>
    </row>
    <row r="14" spans="2:5">
      <c r="B14" s="24"/>
      <c r="C14" s="1" t="s">
        <v>29</v>
      </c>
      <c r="D14" s="3">
        <v>0</v>
      </c>
      <c r="E14" s="3">
        <v>0</v>
      </c>
    </row>
    <row r="15" spans="2:5">
      <c r="B15" s="24"/>
      <c r="C15" s="12" t="s">
        <v>11</v>
      </c>
      <c r="D15" s="12"/>
      <c r="E15" s="5">
        <f>SUM(E13:E14)</f>
        <v>0</v>
      </c>
    </row>
    <row r="16" spans="2:5">
      <c r="B16" s="24" t="s">
        <v>12</v>
      </c>
      <c r="C16" s="17" t="s">
        <v>40</v>
      </c>
      <c r="D16" s="19"/>
      <c r="E16" s="3">
        <v>0</v>
      </c>
    </row>
    <row r="17" spans="2:5">
      <c r="B17" s="24"/>
      <c r="C17" s="17" t="s">
        <v>31</v>
      </c>
      <c r="D17" s="19"/>
      <c r="E17" s="3">
        <v>0</v>
      </c>
    </row>
    <row r="18" spans="2:5">
      <c r="B18" s="24"/>
      <c r="C18" s="9" t="s">
        <v>34</v>
      </c>
      <c r="D18" s="11"/>
      <c r="E18" s="6">
        <v>0</v>
      </c>
    </row>
    <row r="19" spans="2:5">
      <c r="B19" s="24"/>
      <c r="C19" s="25" t="s">
        <v>13</v>
      </c>
      <c r="D19" s="25"/>
      <c r="E19" s="5">
        <v>0</v>
      </c>
    </row>
    <row r="20" spans="2:5">
      <c r="B20" s="16"/>
      <c r="C20" s="16"/>
      <c r="D20" s="16"/>
      <c r="E20" s="16"/>
    </row>
    <row r="21" spans="2:5">
      <c r="B21" s="15" t="s">
        <v>14</v>
      </c>
      <c r="C21" s="15"/>
      <c r="D21" s="15"/>
      <c r="E21" s="15"/>
    </row>
    <row r="22" spans="2:5">
      <c r="B22" s="13"/>
      <c r="C22" s="13"/>
      <c r="D22" s="13"/>
      <c r="E22" s="4" t="s">
        <v>9</v>
      </c>
    </row>
    <row r="23" spans="2:5">
      <c r="B23" s="17" t="s">
        <v>52</v>
      </c>
      <c r="C23" s="18"/>
      <c r="D23" s="19"/>
      <c r="E23" s="3">
        <v>0</v>
      </c>
    </row>
    <row r="24" spans="2:5">
      <c r="B24" s="17" t="s">
        <v>47</v>
      </c>
      <c r="C24" s="18"/>
      <c r="D24" s="19"/>
      <c r="E24" s="3">
        <v>0</v>
      </c>
    </row>
    <row r="25" spans="2:5">
      <c r="B25" s="12" t="s">
        <v>15</v>
      </c>
      <c r="C25" s="12"/>
      <c r="D25" s="12"/>
      <c r="E25" s="5">
        <v>0</v>
      </c>
    </row>
    <row r="26" spans="2:5">
      <c r="B26" s="13"/>
      <c r="C26" s="13"/>
      <c r="D26" s="13"/>
      <c r="E26" s="13"/>
    </row>
    <row r="27" spans="2:5">
      <c r="B27" s="20" t="s">
        <v>16</v>
      </c>
      <c r="C27" s="21"/>
      <c r="D27" s="21"/>
      <c r="E27" s="22"/>
    </row>
    <row r="28" spans="2:5">
      <c r="B28" s="13"/>
      <c r="C28" s="13"/>
      <c r="D28" s="13"/>
      <c r="E28" s="4" t="s">
        <v>9</v>
      </c>
    </row>
    <row r="29" spans="2:5">
      <c r="B29" s="23" t="s">
        <v>35</v>
      </c>
      <c r="C29" s="23"/>
      <c r="D29" s="23"/>
      <c r="E29" s="3">
        <v>0</v>
      </c>
    </row>
    <row r="30" spans="2:5">
      <c r="B30" s="23" t="s">
        <v>49</v>
      </c>
      <c r="C30" s="23"/>
      <c r="D30" s="23"/>
      <c r="E30" s="3">
        <v>0</v>
      </c>
    </row>
    <row r="31" spans="2:5">
      <c r="B31" s="12" t="s">
        <v>17</v>
      </c>
      <c r="C31" s="12"/>
      <c r="D31" s="12"/>
      <c r="E31" s="5">
        <v>0</v>
      </c>
    </row>
    <row r="32" spans="2:5">
      <c r="B32" s="13"/>
      <c r="C32" s="13"/>
      <c r="D32" s="13"/>
      <c r="E32" s="13"/>
    </row>
    <row r="33" spans="2:5">
      <c r="B33" s="14" t="s">
        <v>18</v>
      </c>
      <c r="C33" s="14"/>
      <c r="D33" s="14"/>
      <c r="E33" s="7">
        <f>SUM(E31,E25,E19,E15)</f>
        <v>0</v>
      </c>
    </row>
    <row r="34" spans="2:5">
      <c r="B34" s="13"/>
      <c r="C34" s="13"/>
      <c r="D34" s="13"/>
      <c r="E34" s="13"/>
    </row>
    <row r="35" spans="2:5">
      <c r="B35" s="15" t="s">
        <v>19</v>
      </c>
      <c r="C35" s="15"/>
      <c r="D35" s="15"/>
      <c r="E35" s="15"/>
    </row>
    <row r="36" spans="2:5">
      <c r="B36" s="13"/>
      <c r="C36" s="13"/>
      <c r="D36" s="13"/>
      <c r="E36" s="4" t="s">
        <v>9</v>
      </c>
    </row>
    <row r="37" spans="2:5">
      <c r="B37" s="9" t="s">
        <v>42</v>
      </c>
      <c r="C37" s="10"/>
      <c r="D37" s="11"/>
      <c r="E37" s="3">
        <f>E33*43%</f>
        <v>0</v>
      </c>
    </row>
    <row r="38" spans="2:5">
      <c r="B38" s="9" t="s">
        <v>38</v>
      </c>
      <c r="C38" s="10"/>
      <c r="D38" s="11"/>
      <c r="E38" s="3">
        <f>(E33+E37)*30%</f>
        <v>0</v>
      </c>
    </row>
    <row r="39" spans="2:5">
      <c r="B39" s="12" t="s">
        <v>20</v>
      </c>
      <c r="C39" s="12"/>
      <c r="D39" s="12"/>
      <c r="E39" s="5">
        <f>SUM(E37:E38)</f>
        <v>0</v>
      </c>
    </row>
    <row r="40" spans="2:5">
      <c r="B40" s="13"/>
      <c r="C40" s="13"/>
      <c r="D40" s="13"/>
      <c r="E40" s="13"/>
    </row>
    <row r="41" spans="2:5">
      <c r="B41" s="14" t="s">
        <v>21</v>
      </c>
      <c r="C41" s="14"/>
      <c r="D41" s="14"/>
      <c r="E41" s="7">
        <f>SUM(E33,E39)</f>
        <v>0</v>
      </c>
    </row>
  </sheetData>
  <mergeCells count="35">
    <mergeCell ref="B12:D12"/>
    <mergeCell ref="B2:E2"/>
    <mergeCell ref="B3:E3"/>
    <mergeCell ref="B4:E4"/>
    <mergeCell ref="B10:E10"/>
    <mergeCell ref="B11:E11"/>
    <mergeCell ref="B13:B15"/>
    <mergeCell ref="C15:D15"/>
    <mergeCell ref="B16:B19"/>
    <mergeCell ref="C16:D16"/>
    <mergeCell ref="C17:D17"/>
    <mergeCell ref="C18:D18"/>
    <mergeCell ref="C19:D19"/>
    <mergeCell ref="B31:D31"/>
    <mergeCell ref="B20:E20"/>
    <mergeCell ref="B21:E21"/>
    <mergeCell ref="B22:D22"/>
    <mergeCell ref="B23:D23"/>
    <mergeCell ref="B24:D24"/>
    <mergeCell ref="B25:D25"/>
    <mergeCell ref="B26:E26"/>
    <mergeCell ref="B27:E27"/>
    <mergeCell ref="B28:D28"/>
    <mergeCell ref="B29:D29"/>
    <mergeCell ref="B30:D30"/>
    <mergeCell ref="B38:D38"/>
    <mergeCell ref="B39:D39"/>
    <mergeCell ref="B40:E40"/>
    <mergeCell ref="B41:D41"/>
    <mergeCell ref="B32:E32"/>
    <mergeCell ref="B33:D33"/>
    <mergeCell ref="B34:E34"/>
    <mergeCell ref="B35:E35"/>
    <mergeCell ref="B36:D36"/>
    <mergeCell ref="B37:D37"/>
  </mergeCells>
  <pageMargins left="0.511811024" right="0.511811024" top="0.78740157499999996" bottom="0.78740157499999996" header="0.31496062000000002" footer="0.31496062000000002"/>
  <pageSetup paperSize="8" scale="91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41"/>
  <sheetViews>
    <sheetView tabSelected="1" workbookViewId="0">
      <selection activeCell="B24" sqref="B24:D24"/>
    </sheetView>
  </sheetViews>
  <sheetFormatPr defaultRowHeight="15"/>
  <cols>
    <col min="2" max="2" width="24" bestFit="1" customWidth="1"/>
    <col min="3" max="3" width="43.5703125" bestFit="1" customWidth="1"/>
    <col min="4" max="4" width="13.5703125" bestFit="1" customWidth="1"/>
    <col min="5" max="5" width="22.140625" customWidth="1"/>
  </cols>
  <sheetData>
    <row r="2" spans="2:5">
      <c r="B2" s="14" t="s">
        <v>25</v>
      </c>
      <c r="C2" s="14"/>
      <c r="D2" s="14"/>
      <c r="E2" s="14"/>
    </row>
    <row r="3" spans="2:5">
      <c r="B3" s="13"/>
      <c r="C3" s="13"/>
      <c r="D3" s="13"/>
      <c r="E3" s="13"/>
    </row>
    <row r="4" spans="2:5">
      <c r="B4" s="15" t="s">
        <v>0</v>
      </c>
      <c r="C4" s="15"/>
      <c r="D4" s="15"/>
      <c r="E4" s="15"/>
    </row>
    <row r="5" spans="2:5">
      <c r="B5" s="1" t="s">
        <v>1</v>
      </c>
      <c r="C5" s="2">
        <v>20</v>
      </c>
      <c r="D5" s="1" t="s">
        <v>2</v>
      </c>
      <c r="E5" s="3">
        <v>0</v>
      </c>
    </row>
    <row r="6" spans="2:5">
      <c r="B6" s="1" t="s">
        <v>3</v>
      </c>
      <c r="C6" s="2">
        <v>170</v>
      </c>
      <c r="D6" s="1" t="s">
        <v>4</v>
      </c>
      <c r="E6" s="3">
        <v>0</v>
      </c>
    </row>
    <row r="7" spans="2:5">
      <c r="B7" s="1" t="s">
        <v>5</v>
      </c>
      <c r="C7" s="2">
        <f>C6*C5</f>
        <v>3400</v>
      </c>
      <c r="D7" s="1" t="s">
        <v>6</v>
      </c>
      <c r="E7" s="3">
        <v>0</v>
      </c>
    </row>
    <row r="8" spans="2:5">
      <c r="B8" s="1" t="s">
        <v>26</v>
      </c>
      <c r="C8" s="2">
        <f>C6*200</f>
        <v>34000</v>
      </c>
      <c r="D8" s="1" t="s">
        <v>27</v>
      </c>
      <c r="E8" s="3">
        <v>0</v>
      </c>
    </row>
    <row r="9" spans="2:5">
      <c r="B9" s="1" t="s">
        <v>7</v>
      </c>
      <c r="C9" s="2">
        <v>26</v>
      </c>
      <c r="D9" s="1"/>
      <c r="E9" s="3">
        <v>0</v>
      </c>
    </row>
    <row r="10" spans="2:5">
      <c r="B10" s="13"/>
      <c r="C10" s="13"/>
      <c r="D10" s="13"/>
      <c r="E10" s="13"/>
    </row>
    <row r="11" spans="2:5">
      <c r="B11" s="20" t="s">
        <v>8</v>
      </c>
      <c r="C11" s="21"/>
      <c r="D11" s="21"/>
      <c r="E11" s="22"/>
    </row>
    <row r="12" spans="2:5">
      <c r="B12" s="13"/>
      <c r="C12" s="13"/>
      <c r="D12" s="13"/>
      <c r="E12" s="4" t="s">
        <v>9</v>
      </c>
    </row>
    <row r="13" spans="2:5">
      <c r="B13" s="24" t="s">
        <v>10</v>
      </c>
      <c r="C13" s="1" t="s">
        <v>30</v>
      </c>
      <c r="D13" s="3">
        <v>0</v>
      </c>
      <c r="E13" s="3">
        <v>0</v>
      </c>
    </row>
    <row r="14" spans="2:5">
      <c r="B14" s="24"/>
      <c r="C14" s="1" t="s">
        <v>29</v>
      </c>
      <c r="D14" s="3">
        <v>0</v>
      </c>
      <c r="E14" s="3">
        <v>0</v>
      </c>
    </row>
    <row r="15" spans="2:5">
      <c r="B15" s="24"/>
      <c r="C15" s="12" t="s">
        <v>11</v>
      </c>
      <c r="D15" s="12"/>
      <c r="E15" s="5">
        <v>0</v>
      </c>
    </row>
    <row r="16" spans="2:5">
      <c r="B16" s="24" t="s">
        <v>12</v>
      </c>
      <c r="C16" s="17" t="s">
        <v>40</v>
      </c>
      <c r="D16" s="19"/>
      <c r="E16" s="3">
        <v>0</v>
      </c>
    </row>
    <row r="17" spans="2:5">
      <c r="B17" s="24"/>
      <c r="C17" s="17" t="s">
        <v>31</v>
      </c>
      <c r="D17" s="19"/>
      <c r="E17" s="3">
        <v>0</v>
      </c>
    </row>
    <row r="18" spans="2:5">
      <c r="B18" s="24"/>
      <c r="C18" s="9" t="s">
        <v>34</v>
      </c>
      <c r="D18" s="11"/>
      <c r="E18" s="6">
        <v>0</v>
      </c>
    </row>
    <row r="19" spans="2:5">
      <c r="B19" s="24"/>
      <c r="C19" s="25" t="s">
        <v>13</v>
      </c>
      <c r="D19" s="25"/>
      <c r="E19" s="5">
        <f>SUM(E16,E17,E18)</f>
        <v>0</v>
      </c>
    </row>
    <row r="20" spans="2:5">
      <c r="B20" s="16"/>
      <c r="C20" s="16"/>
      <c r="D20" s="16"/>
      <c r="E20" s="16"/>
    </row>
    <row r="21" spans="2:5">
      <c r="B21" s="15" t="s">
        <v>14</v>
      </c>
      <c r="C21" s="15"/>
      <c r="D21" s="15"/>
      <c r="E21" s="15"/>
    </row>
    <row r="22" spans="2:5">
      <c r="B22" s="13"/>
      <c r="C22" s="13"/>
      <c r="D22" s="13"/>
      <c r="E22" s="4" t="s">
        <v>9</v>
      </c>
    </row>
    <row r="23" spans="2:5">
      <c r="B23" s="17" t="s">
        <v>52</v>
      </c>
      <c r="C23" s="18"/>
      <c r="D23" s="19"/>
      <c r="E23" s="3">
        <v>0</v>
      </c>
    </row>
    <row r="24" spans="2:5">
      <c r="B24" s="17" t="s">
        <v>47</v>
      </c>
      <c r="C24" s="18"/>
      <c r="D24" s="19"/>
      <c r="E24" s="3">
        <v>0</v>
      </c>
    </row>
    <row r="25" spans="2:5">
      <c r="B25" s="12" t="s">
        <v>15</v>
      </c>
      <c r="C25" s="12"/>
      <c r="D25" s="12"/>
      <c r="E25" s="5">
        <v>0</v>
      </c>
    </row>
    <row r="26" spans="2:5">
      <c r="B26" s="13"/>
      <c r="C26" s="13"/>
      <c r="D26" s="13"/>
      <c r="E26" s="13"/>
    </row>
    <row r="27" spans="2:5">
      <c r="B27" s="20" t="s">
        <v>16</v>
      </c>
      <c r="C27" s="21"/>
      <c r="D27" s="21"/>
      <c r="E27" s="22"/>
    </row>
    <row r="28" spans="2:5">
      <c r="B28" s="13"/>
      <c r="C28" s="13"/>
      <c r="D28" s="13"/>
      <c r="E28" s="4" t="s">
        <v>9</v>
      </c>
    </row>
    <row r="29" spans="2:5">
      <c r="B29" s="23" t="s">
        <v>35</v>
      </c>
      <c r="C29" s="23"/>
      <c r="D29" s="23"/>
      <c r="E29" s="3">
        <v>0</v>
      </c>
    </row>
    <row r="30" spans="2:5">
      <c r="B30" s="23" t="s">
        <v>49</v>
      </c>
      <c r="C30" s="23"/>
      <c r="D30" s="23"/>
      <c r="E30" s="3">
        <v>0</v>
      </c>
    </row>
    <row r="31" spans="2:5">
      <c r="B31" s="12" t="s">
        <v>17</v>
      </c>
      <c r="C31" s="12"/>
      <c r="D31" s="12"/>
      <c r="E31" s="5">
        <v>0</v>
      </c>
    </row>
    <row r="32" spans="2:5">
      <c r="B32" s="13"/>
      <c r="C32" s="13"/>
      <c r="D32" s="13"/>
      <c r="E32" s="13"/>
    </row>
    <row r="33" spans="2:5">
      <c r="B33" s="14" t="s">
        <v>18</v>
      </c>
      <c r="C33" s="14"/>
      <c r="D33" s="14"/>
      <c r="E33" s="7">
        <f>SUM(E31,E25,E19,E15)</f>
        <v>0</v>
      </c>
    </row>
    <row r="34" spans="2:5">
      <c r="B34" s="13"/>
      <c r="C34" s="13"/>
      <c r="D34" s="13"/>
      <c r="E34" s="13"/>
    </row>
    <row r="35" spans="2:5">
      <c r="B35" s="15" t="s">
        <v>19</v>
      </c>
      <c r="C35" s="15"/>
      <c r="D35" s="15"/>
      <c r="E35" s="15"/>
    </row>
    <row r="36" spans="2:5">
      <c r="B36" s="13"/>
      <c r="C36" s="13"/>
      <c r="D36" s="13"/>
      <c r="E36" s="4" t="s">
        <v>9</v>
      </c>
    </row>
    <row r="37" spans="2:5">
      <c r="B37" s="9" t="s">
        <v>42</v>
      </c>
      <c r="C37" s="10"/>
      <c r="D37" s="11"/>
      <c r="E37" s="3">
        <f>E33*15%</f>
        <v>0</v>
      </c>
    </row>
    <row r="38" spans="2:5">
      <c r="B38" s="9" t="s">
        <v>38</v>
      </c>
      <c r="C38" s="10"/>
      <c r="D38" s="11"/>
      <c r="E38" s="3">
        <f>(E33+E37)*20%</f>
        <v>0</v>
      </c>
    </row>
    <row r="39" spans="2:5">
      <c r="B39" s="12" t="s">
        <v>20</v>
      </c>
      <c r="C39" s="12"/>
      <c r="D39" s="12"/>
      <c r="E39" s="5">
        <f>SUM(E37:E38)</f>
        <v>0</v>
      </c>
    </row>
    <row r="40" spans="2:5">
      <c r="B40" s="13"/>
      <c r="C40" s="13"/>
      <c r="D40" s="13"/>
      <c r="E40" s="13"/>
    </row>
    <row r="41" spans="2:5">
      <c r="B41" s="14" t="s">
        <v>21</v>
      </c>
      <c r="C41" s="14"/>
      <c r="D41" s="14"/>
      <c r="E41" s="7">
        <f>SUM(E33,E39)</f>
        <v>0</v>
      </c>
    </row>
  </sheetData>
  <mergeCells count="35">
    <mergeCell ref="B12:D12"/>
    <mergeCell ref="B2:E2"/>
    <mergeCell ref="B3:E3"/>
    <mergeCell ref="B4:E4"/>
    <mergeCell ref="B10:E10"/>
    <mergeCell ref="B11:E11"/>
    <mergeCell ref="B13:B15"/>
    <mergeCell ref="C15:D15"/>
    <mergeCell ref="B16:B19"/>
    <mergeCell ref="C16:D16"/>
    <mergeCell ref="C17:D17"/>
    <mergeCell ref="C18:D18"/>
    <mergeCell ref="C19:D19"/>
    <mergeCell ref="B31:D31"/>
    <mergeCell ref="B20:E20"/>
    <mergeCell ref="B21:E21"/>
    <mergeCell ref="B22:D22"/>
    <mergeCell ref="B23:D23"/>
    <mergeCell ref="B24:D24"/>
    <mergeCell ref="B25:D25"/>
    <mergeCell ref="B26:E26"/>
    <mergeCell ref="B27:E27"/>
    <mergeCell ref="B28:D28"/>
    <mergeCell ref="B29:D29"/>
    <mergeCell ref="B30:D30"/>
    <mergeCell ref="B38:D38"/>
    <mergeCell ref="B39:D39"/>
    <mergeCell ref="B40:E40"/>
    <mergeCell ref="B41:D41"/>
    <mergeCell ref="B32:E32"/>
    <mergeCell ref="B33:D33"/>
    <mergeCell ref="B34:E34"/>
    <mergeCell ref="B35:E35"/>
    <mergeCell ref="B36:D36"/>
    <mergeCell ref="B37:D37"/>
  </mergeCells>
  <pageMargins left="0.511811024" right="0.511811024" top="0.78740157499999996" bottom="0.78740157499999996" header="0.31496062000000002" footer="0.31496062000000002"/>
  <pageSetup paperSize="8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ITINERÁRIOS 01,02,03</vt:lpstr>
      <vt:lpstr>ITINERÁRIOS 04,15</vt:lpstr>
      <vt:lpstr>ITINERÁRIOS 05,06,07,08</vt:lpstr>
      <vt:lpstr>ITINERÁRIO 09</vt:lpstr>
      <vt:lpstr>ITINERÁRIO 10</vt:lpstr>
      <vt:lpstr>ITINERÁRIO 11</vt:lpstr>
      <vt:lpstr>ITINERÁRIO 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</dc:creator>
  <cp:lastModifiedBy>usuario</cp:lastModifiedBy>
  <cp:lastPrinted>2025-02-28T14:58:48Z</cp:lastPrinted>
  <dcterms:created xsi:type="dcterms:W3CDTF">2023-10-26T12:24:46Z</dcterms:created>
  <dcterms:modified xsi:type="dcterms:W3CDTF">2025-07-07T17:59:18Z</dcterms:modified>
</cp:coreProperties>
</file>